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ersportsonline-my.sharepoint.com/personal/andreas_forneman_amersports_com/Documents/Desktop/"/>
    </mc:Choice>
  </mc:AlternateContent>
  <xr:revisionPtr revIDLastSave="5" documentId="8_{C70ACA3E-A82C-4149-A7B4-0044D0DB3E8F}" xr6:coauthVersionLast="47" xr6:coauthVersionMax="47" xr10:uidLastSave="{D2874BA7-BC5D-45C4-A033-124BF0D8DB6C}"/>
  <bookViews>
    <workbookView xWindow="-108" yWindow="-108" windowWidth="23256" windowHeight="12456" xr2:uid="{5D135270-DAE3-4544-875A-EC8E317D28C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65" i="1" l="1"/>
  <c r="L62" i="1"/>
  <c r="L59" i="1"/>
  <c r="L56" i="1"/>
  <c r="L51" i="1"/>
  <c r="L48" i="1"/>
  <c r="L45" i="1"/>
  <c r="L41" i="1"/>
  <c r="L38" i="1"/>
  <c r="L35" i="1"/>
  <c r="L32" i="1"/>
  <c r="L29" i="1"/>
  <c r="L25" i="1"/>
  <c r="L22" i="1"/>
  <c r="L19" i="1"/>
  <c r="L16" i="1"/>
  <c r="L13" i="1"/>
  <c r="L10" i="1"/>
  <c r="L9" i="1"/>
  <c r="L8" i="1"/>
</calcChain>
</file>

<file path=xl/sharedStrings.xml><?xml version="1.0" encoding="utf-8"?>
<sst xmlns="http://schemas.openxmlformats.org/spreadsheetml/2006/main" count="123" uniqueCount="64">
  <si>
    <t>Skate</t>
  </si>
  <si>
    <t xml:space="preserve">S9 </t>
  </si>
  <si>
    <t>Typ</t>
  </si>
  <si>
    <t>Slip</t>
  </si>
  <si>
    <t>COLD</t>
  </si>
  <si>
    <t>AM8</t>
  </si>
  <si>
    <t>UNI</t>
  </si>
  <si>
    <t>AM8w</t>
  </si>
  <si>
    <t>PLUS</t>
  </si>
  <si>
    <t>S9 Carbon</t>
  </si>
  <si>
    <t>Rek</t>
  </si>
  <si>
    <t xml:space="preserve">S9 Gen S </t>
  </si>
  <si>
    <t>S7</t>
  </si>
  <si>
    <t>S9 JR</t>
  </si>
  <si>
    <t>S7 JR</t>
  </si>
  <si>
    <t>Pjäxor</t>
  </si>
  <si>
    <t xml:space="preserve">S9 BOA </t>
  </si>
  <si>
    <t>UK 4,5-12</t>
  </si>
  <si>
    <t>UK 4-12</t>
  </si>
  <si>
    <t>UK 3-12</t>
  </si>
  <si>
    <t>SC9 Carbon Skiathlon</t>
  </si>
  <si>
    <t>SC9 JR  "kombi"</t>
  </si>
  <si>
    <t>UK 4,5-8</t>
  </si>
  <si>
    <t>UK</t>
  </si>
  <si>
    <t>EUR</t>
  </si>
  <si>
    <t>Size guide</t>
  </si>
  <si>
    <t xml:space="preserve">4.5 </t>
  </si>
  <si>
    <t>37 1/3</t>
  </si>
  <si>
    <t xml:space="preserve">5.0 </t>
  </si>
  <si>
    <t xml:space="preserve">5.5 </t>
  </si>
  <si>
    <t xml:space="preserve">6.0 </t>
  </si>
  <si>
    <t xml:space="preserve">6.5 </t>
  </si>
  <si>
    <t xml:space="preserve">7.0 </t>
  </si>
  <si>
    <t>7.5</t>
  </si>
  <si>
    <t>8.0</t>
  </si>
  <si>
    <t xml:space="preserve">8.5 </t>
  </si>
  <si>
    <t xml:space="preserve">9.0 </t>
  </si>
  <si>
    <t xml:space="preserve">9.5 </t>
  </si>
  <si>
    <t xml:space="preserve">10.0 </t>
  </si>
  <si>
    <t xml:space="preserve">10.5 </t>
  </si>
  <si>
    <t xml:space="preserve">11.0 </t>
  </si>
  <si>
    <t xml:space="preserve">11.5 </t>
  </si>
  <si>
    <t>12.0</t>
  </si>
  <si>
    <t>12.5</t>
  </si>
  <si>
    <t xml:space="preserve">Skin </t>
  </si>
  <si>
    <t>C8 Skin</t>
  </si>
  <si>
    <t>C9 JR skin</t>
  </si>
  <si>
    <t>C7 JR skin</t>
  </si>
  <si>
    <t>Stavar</t>
  </si>
  <si>
    <t>Redster WC QRS</t>
  </si>
  <si>
    <t xml:space="preserve">140-180 </t>
  </si>
  <si>
    <t>5cm intervall</t>
  </si>
  <si>
    <t>Redster ULTRA QRS</t>
  </si>
  <si>
    <t xml:space="preserve">140-170 </t>
  </si>
  <si>
    <t>Klickhandtag</t>
  </si>
  <si>
    <t>SAVOR QRS</t>
  </si>
  <si>
    <t>135-165</t>
  </si>
  <si>
    <t>PRO CARBON QRS</t>
  </si>
  <si>
    <t>ALU</t>
  </si>
  <si>
    <t>135-170</t>
  </si>
  <si>
    <t>Telefon:</t>
  </si>
  <si>
    <t>Vikt:</t>
  </si>
  <si>
    <t>Namn:</t>
  </si>
  <si>
    <t>Erbjudande Biathlon Östersund via Intersport.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</si>
</sst>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ptos"/>
      <family val="2"/>
    </font>
    <font>
      <b/>
      <sz val="12"/>
      <color theme="0"/>
      <name val="Aptos"/>
      <family val="2"/>
    </font>
    <font>
      <b/>
      <sz val="12"/>
      <color theme="0"/>
      <name val="Aptos Narrow"/>
      <family val="2"/>
      <scheme val="minor"/>
    </font>
    <font>
      <b/>
      <sz val="11"/>
      <name val="Aptos"/>
      <family val="2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</fonts>
  <fills count="15">
    <fill>
      <patternFill patternType="none"/>
    </fill>
    <fill>
      <patternFill patternType="gray125"/>
    </fill>
    <fill>
      <patternFill patternType="solid">
        <fgColor rgb="FFDEEBF7"/>
        <bgColor rgb="FFDEEBF7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8" tint="0.39997558519241921"/>
        <bgColor rgb="FFFF66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89999084444715716"/>
        <bgColor rgb="FFDEEBF7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BF7"/>
      </patternFill>
    </fill>
    <fill>
      <patternFill patternType="solid">
        <fgColor theme="0"/>
        <bgColor rgb="FFFF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7" borderId="0" xfId="0" applyFont="1" applyFill="1"/>
    <xf numFmtId="0" fontId="4" fillId="6" borderId="4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/>
    </xf>
    <xf numFmtId="0" fontId="2" fillId="0" borderId="0" xfId="0" applyFont="1"/>
    <xf numFmtId="0" fontId="4" fillId="6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5" fillId="7" borderId="0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left" vertical="center"/>
    </xf>
    <xf numFmtId="0" fontId="6" fillId="11" borderId="6" xfId="0" applyFont="1" applyFill="1" applyBorder="1" applyAlignment="1">
      <alignment horizontal="center" vertical="center"/>
    </xf>
    <xf numFmtId="0" fontId="6" fillId="11" borderId="8" xfId="0" applyFont="1" applyFill="1" applyBorder="1" applyAlignment="1">
      <alignment horizontal="center" vertical="center"/>
    </xf>
    <xf numFmtId="0" fontId="6" fillId="11" borderId="8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vertical="center"/>
    </xf>
    <xf numFmtId="9" fontId="3" fillId="4" borderId="5" xfId="0" applyNumberFormat="1" applyFont="1" applyFill="1" applyBorder="1" applyAlignment="1">
      <alignment horizontal="center" vertical="center"/>
    </xf>
    <xf numFmtId="9" fontId="1" fillId="7" borderId="0" xfId="0" applyNumberFormat="1" applyFont="1" applyFill="1"/>
    <xf numFmtId="0" fontId="3" fillId="8" borderId="2" xfId="0" applyFont="1" applyFill="1" applyBorder="1" applyAlignment="1">
      <alignment horizontal="center" vertical="center"/>
    </xf>
    <xf numFmtId="0" fontId="2" fillId="9" borderId="2" xfId="0" applyFont="1" applyFill="1" applyBorder="1"/>
    <xf numFmtId="0" fontId="7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2" fontId="8" fillId="0" borderId="2" xfId="0" applyNumberFormat="1" applyFont="1" applyBorder="1" applyAlignment="1">
      <alignment horizontal="center"/>
    </xf>
    <xf numFmtId="0" fontId="3" fillId="8" borderId="2" xfId="0" applyFont="1" applyFill="1" applyBorder="1" applyAlignment="1">
      <alignment horizontal="left" vertical="center"/>
    </xf>
    <xf numFmtId="0" fontId="2" fillId="9" borderId="2" xfId="0" applyFont="1" applyFill="1" applyBorder="1" applyAlignment="1">
      <alignment horizontal="left"/>
    </xf>
    <xf numFmtId="0" fontId="0" fillId="12" borderId="0" xfId="0" applyFill="1"/>
    <xf numFmtId="0" fontId="3" fillId="13" borderId="0" xfId="0" applyFont="1" applyFill="1" applyBorder="1" applyAlignment="1">
      <alignment horizontal="center" vertical="center"/>
    </xf>
    <xf numFmtId="0" fontId="2" fillId="12" borderId="0" xfId="0" applyFont="1" applyFill="1" applyBorder="1" applyAlignment="1">
      <alignment horizontal="center"/>
    </xf>
    <xf numFmtId="0" fontId="2" fillId="12" borderId="0" xfId="0" applyFont="1" applyFill="1" applyBorder="1"/>
    <xf numFmtId="0" fontId="4" fillId="6" borderId="10" xfId="0" applyFont="1" applyFill="1" applyBorder="1" applyAlignment="1">
      <alignment vertical="center"/>
    </xf>
    <xf numFmtId="0" fontId="2" fillId="0" borderId="0" xfId="0" applyFont="1" applyBorder="1"/>
    <xf numFmtId="0" fontId="4" fillId="6" borderId="2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/>
    </xf>
    <xf numFmtId="0" fontId="5" fillId="7" borderId="2" xfId="0" applyFont="1" applyFill="1" applyBorder="1"/>
    <xf numFmtId="9" fontId="1" fillId="7" borderId="2" xfId="0" applyNumberFormat="1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top"/>
    </xf>
    <xf numFmtId="0" fontId="3" fillId="14" borderId="11" xfId="0" applyFont="1" applyFill="1" applyBorder="1" applyAlignment="1">
      <alignment horizontal="center" vertical="center"/>
    </xf>
    <xf numFmtId="0" fontId="7" fillId="14" borderId="12" xfId="0" applyFont="1" applyFill="1" applyBorder="1" applyAlignment="1">
      <alignment horizontal="center" vertical="top"/>
    </xf>
    <xf numFmtId="0" fontId="0" fillId="0" borderId="13" xfId="0" applyBorder="1"/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167640</xdr:colOff>
      <xdr:row>0</xdr:row>
      <xdr:rowOff>118177</xdr:rowOff>
    </xdr:from>
    <xdr:to>
      <xdr:col>2</xdr:col>
      <xdr:colOff>495300</xdr:colOff>
      <xdr:row>3</xdr:row>
      <xdr:rowOff>115357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178019C-847F-62FD-4E47-EFAE8CA8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" y="118177"/>
          <a:ext cx="1950720" cy="545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A84B-110F-408A-AB93-F2AA22400983}">
  <dimension ref="A1:Q67"/>
  <sheetViews>
    <sheetView tabSelected="1" workbookViewId="0">
      <selection activeCell="D46" sqref="D46"/>
    </sheetView>
  </sheetViews>
  <sheetFormatPr defaultRowHeight="14.4" x14ac:dyDescent="0.3"/>
  <cols>
    <col min="1" max="1" width="4.77734375" customWidth="1"/>
    <col min="2" max="2" width="23.6640625" customWidth="1"/>
    <col min="3" max="3" width="10" customWidth="1"/>
    <col min="15" max="15" width="10.44140625" customWidth="1"/>
  </cols>
  <sheetData>
    <row r="1" spans="1:17" x14ac:dyDescent="0.3">
      <c r="A1" s="5"/>
      <c r="B1" s="5"/>
      <c r="C1" s="5"/>
      <c r="D1" s="5"/>
      <c r="E1" s="5"/>
      <c r="F1" s="5"/>
      <c r="G1" s="5"/>
    </row>
    <row r="2" spans="1:17" x14ac:dyDescent="0.3">
      <c r="A2" s="5"/>
      <c r="B2" s="5"/>
      <c r="C2" s="5"/>
      <c r="D2" s="5"/>
      <c r="E2" s="50" t="s">
        <v>62</v>
      </c>
      <c r="F2" s="50"/>
      <c r="G2" s="50"/>
      <c r="H2" s="49"/>
      <c r="I2" s="49"/>
      <c r="J2" s="49"/>
      <c r="K2" s="49"/>
      <c r="L2" s="49"/>
    </row>
    <row r="3" spans="1:17" x14ac:dyDescent="0.3">
      <c r="A3" s="5"/>
      <c r="B3" s="5"/>
      <c r="C3" s="5"/>
      <c r="D3" s="5"/>
      <c r="E3" s="50" t="s">
        <v>61</v>
      </c>
      <c r="F3" s="50"/>
      <c r="G3" s="50"/>
      <c r="H3" s="49"/>
      <c r="I3" s="49"/>
      <c r="J3" s="49"/>
      <c r="K3" s="49"/>
      <c r="L3" s="49"/>
    </row>
    <row r="4" spans="1:17" x14ac:dyDescent="0.3">
      <c r="A4" s="5"/>
      <c r="B4" s="5"/>
      <c r="C4" s="5"/>
      <c r="D4" s="5"/>
      <c r="E4" s="50" t="s">
        <v>60</v>
      </c>
      <c r="F4" s="50"/>
      <c r="G4" s="50"/>
      <c r="H4" s="49"/>
      <c r="I4" s="49"/>
      <c r="J4" s="49"/>
      <c r="K4" s="49"/>
      <c r="L4" s="49"/>
    </row>
    <row r="5" spans="1:17" x14ac:dyDescent="0.3">
      <c r="A5" s="5"/>
      <c r="B5" s="5" t="s">
        <v>63</v>
      </c>
      <c r="C5" s="5"/>
      <c r="D5" s="5"/>
      <c r="E5" s="5"/>
      <c r="F5" s="5"/>
      <c r="G5" s="5"/>
    </row>
    <row r="7" spans="1:17" ht="15.6" x14ac:dyDescent="0.3">
      <c r="B7" s="35" t="s">
        <v>0</v>
      </c>
      <c r="C7" s="36" t="s">
        <v>2</v>
      </c>
      <c r="D7" s="36" t="s">
        <v>3</v>
      </c>
      <c r="E7" s="36"/>
      <c r="F7" s="36"/>
      <c r="G7" s="37"/>
      <c r="H7" s="37">
        <v>175</v>
      </c>
      <c r="I7" s="37">
        <v>183</v>
      </c>
      <c r="J7" s="37">
        <v>191</v>
      </c>
      <c r="K7" s="38" t="s">
        <v>10</v>
      </c>
      <c r="L7" s="39">
        <v>-0.4</v>
      </c>
      <c r="M7" s="39"/>
      <c r="N7" s="5"/>
      <c r="O7" s="5"/>
      <c r="P7" s="5"/>
      <c r="Q7" s="5"/>
    </row>
    <row r="8" spans="1:17" x14ac:dyDescent="0.3">
      <c r="B8" s="40" t="s">
        <v>9</v>
      </c>
      <c r="C8" s="41" t="s">
        <v>4</v>
      </c>
      <c r="D8" s="42" t="s">
        <v>5</v>
      </c>
      <c r="E8" s="19"/>
      <c r="F8" s="19"/>
      <c r="G8" s="4"/>
      <c r="H8" s="4"/>
      <c r="I8" s="4"/>
      <c r="J8" s="4"/>
      <c r="K8" s="20">
        <v>9700</v>
      </c>
      <c r="L8" s="20">
        <f>SUM(K8*0.6)</f>
        <v>5820</v>
      </c>
      <c r="M8" s="20"/>
      <c r="N8" s="5"/>
      <c r="O8" s="5"/>
      <c r="P8" s="5"/>
      <c r="Q8" s="5"/>
    </row>
    <row r="9" spans="1:17" x14ac:dyDescent="0.3">
      <c r="B9" s="40"/>
      <c r="C9" s="43" t="s">
        <v>6</v>
      </c>
      <c r="D9" s="44" t="s">
        <v>5</v>
      </c>
      <c r="E9" s="19"/>
      <c r="F9" s="19"/>
      <c r="G9" s="4"/>
      <c r="H9" s="4"/>
      <c r="I9" s="4"/>
      <c r="J9" s="4"/>
      <c r="K9" s="20">
        <v>9700</v>
      </c>
      <c r="L9" s="20">
        <f>SUM(K9*0.6)</f>
        <v>5820</v>
      </c>
      <c r="M9" s="20"/>
      <c r="N9" s="5"/>
      <c r="O9" s="5"/>
      <c r="P9" s="5"/>
      <c r="Q9" s="5"/>
    </row>
    <row r="10" spans="1:17" x14ac:dyDescent="0.3">
      <c r="B10" s="40"/>
      <c r="C10" s="45" t="s">
        <v>8</v>
      </c>
      <c r="D10" s="46" t="s">
        <v>7</v>
      </c>
      <c r="E10" s="19"/>
      <c r="F10" s="19"/>
      <c r="G10" s="4"/>
      <c r="H10" s="4"/>
      <c r="I10" s="4"/>
      <c r="J10" s="4"/>
      <c r="K10" s="20">
        <v>9700</v>
      </c>
      <c r="L10" s="20">
        <f>SUM(K10*0.6)</f>
        <v>5820</v>
      </c>
      <c r="M10" s="20"/>
      <c r="N10" s="5"/>
      <c r="O10" s="5"/>
      <c r="P10" s="5"/>
      <c r="Q10" s="5"/>
    </row>
    <row r="11" spans="1:17" x14ac:dyDescent="0.3">
      <c r="A11" s="29"/>
      <c r="B11" s="30"/>
      <c r="C11" s="47"/>
      <c r="D11" s="48"/>
      <c r="E11" s="30"/>
      <c r="F11" s="30"/>
      <c r="G11" s="31"/>
      <c r="H11" s="31"/>
      <c r="I11" s="31"/>
      <c r="J11" s="31"/>
      <c r="K11" s="32"/>
      <c r="L11" s="32"/>
      <c r="M11" s="32"/>
      <c r="N11" s="5"/>
      <c r="O11" s="5"/>
      <c r="P11" s="5"/>
      <c r="Q11" s="5"/>
    </row>
    <row r="12" spans="1:17" ht="15.6" x14ac:dyDescent="0.3">
      <c r="B12" s="35"/>
      <c r="C12" s="36" t="s">
        <v>2</v>
      </c>
      <c r="D12" s="36" t="s">
        <v>3</v>
      </c>
      <c r="E12" s="36"/>
      <c r="F12" s="36"/>
      <c r="G12" s="37"/>
      <c r="H12" s="37"/>
      <c r="I12" s="37">
        <v>174</v>
      </c>
      <c r="J12" s="37">
        <v>183</v>
      </c>
      <c r="K12" s="38" t="s">
        <v>10</v>
      </c>
      <c r="L12" s="39">
        <v>-0.4</v>
      </c>
      <c r="M12" s="39"/>
      <c r="N12" s="5"/>
      <c r="O12" s="5"/>
      <c r="P12" s="5"/>
      <c r="Q12" s="5"/>
    </row>
    <row r="13" spans="1:17" x14ac:dyDescent="0.3">
      <c r="B13" s="4" t="s">
        <v>11</v>
      </c>
      <c r="C13" s="43" t="s">
        <v>6</v>
      </c>
      <c r="D13" s="44" t="s">
        <v>5</v>
      </c>
      <c r="E13" s="19"/>
      <c r="F13" s="19"/>
      <c r="G13" s="4"/>
      <c r="H13" s="4"/>
      <c r="I13" s="4"/>
      <c r="J13" s="4"/>
      <c r="K13" s="20">
        <v>9200</v>
      </c>
      <c r="L13" s="20">
        <f>SUM(K13*0.6)</f>
        <v>5520</v>
      </c>
      <c r="M13" s="20"/>
      <c r="N13" s="5"/>
      <c r="O13" s="5"/>
      <c r="P13" s="5"/>
      <c r="Q13" s="5"/>
    </row>
    <row r="14" spans="1:17" x14ac:dyDescent="0.3">
      <c r="B14" s="34"/>
      <c r="C14" s="22"/>
      <c r="D14" s="22"/>
      <c r="E14" s="22"/>
      <c r="F14" s="22"/>
      <c r="G14" s="22"/>
      <c r="H14" s="22"/>
      <c r="I14" s="22"/>
      <c r="J14" s="22"/>
      <c r="K14" s="5"/>
      <c r="L14" s="5"/>
      <c r="M14" s="5"/>
      <c r="N14" s="5"/>
      <c r="O14" s="5"/>
      <c r="P14" s="5"/>
      <c r="Q14" s="5"/>
    </row>
    <row r="15" spans="1:17" ht="15.6" x14ac:dyDescent="0.3">
      <c r="B15" s="33"/>
      <c r="C15" s="6" t="s">
        <v>2</v>
      </c>
      <c r="D15" s="6" t="s">
        <v>3</v>
      </c>
      <c r="E15" s="7"/>
      <c r="F15" s="8"/>
      <c r="G15" s="9"/>
      <c r="H15" s="9"/>
      <c r="I15" s="9">
        <v>183</v>
      </c>
      <c r="J15" s="9">
        <v>191</v>
      </c>
      <c r="K15" s="1" t="s">
        <v>10</v>
      </c>
      <c r="L15" s="18">
        <v>-0.4</v>
      </c>
      <c r="M15" s="18"/>
      <c r="N15" s="5"/>
      <c r="O15" s="5"/>
      <c r="P15" s="5"/>
      <c r="Q15" s="5"/>
    </row>
    <row r="16" spans="1:17" x14ac:dyDescent="0.3">
      <c r="B16" s="4" t="s">
        <v>1</v>
      </c>
      <c r="C16" s="3" t="s">
        <v>6</v>
      </c>
      <c r="D16" s="21" t="s">
        <v>5</v>
      </c>
      <c r="E16" s="19"/>
      <c r="F16" s="19"/>
      <c r="G16" s="4"/>
      <c r="H16" s="4"/>
      <c r="I16" s="4"/>
      <c r="J16" s="4"/>
      <c r="K16" s="20">
        <v>7500</v>
      </c>
      <c r="L16" s="20">
        <f>SUM(K16*0.6)</f>
        <v>4500</v>
      </c>
      <c r="M16" s="20"/>
      <c r="N16" s="5"/>
      <c r="O16" s="5"/>
      <c r="P16" s="5"/>
      <c r="Q16" s="5"/>
    </row>
    <row r="17" spans="2:17" x14ac:dyDescent="0.3">
      <c r="B17" s="5"/>
      <c r="C17" s="22"/>
      <c r="D17" s="22"/>
      <c r="E17" s="22"/>
      <c r="F17" s="22"/>
      <c r="G17" s="22"/>
      <c r="H17" s="22"/>
      <c r="I17" s="22"/>
      <c r="J17" s="22"/>
      <c r="K17" s="5"/>
      <c r="L17" s="5"/>
      <c r="M17" s="5"/>
      <c r="N17" s="5"/>
      <c r="O17" s="5"/>
      <c r="P17" s="5"/>
      <c r="Q17" s="5"/>
    </row>
    <row r="18" spans="2:17" ht="15.6" x14ac:dyDescent="0.3">
      <c r="B18" s="2"/>
      <c r="C18" s="6" t="s">
        <v>2</v>
      </c>
      <c r="D18" s="6" t="s">
        <v>3</v>
      </c>
      <c r="E18" s="7"/>
      <c r="F18" s="8"/>
      <c r="G18" s="9">
        <v>183</v>
      </c>
      <c r="H18" s="9">
        <v>175</v>
      </c>
      <c r="I18" s="9">
        <v>183</v>
      </c>
      <c r="J18" s="9">
        <v>191</v>
      </c>
      <c r="K18" s="1" t="s">
        <v>10</v>
      </c>
      <c r="L18" s="18">
        <v>-0.4</v>
      </c>
      <c r="M18" s="18"/>
      <c r="N18" s="5"/>
      <c r="O18" s="5"/>
      <c r="P18" s="5"/>
      <c r="Q18" s="5"/>
    </row>
    <row r="19" spans="2:17" x14ac:dyDescent="0.3">
      <c r="B19" s="4" t="s">
        <v>12</v>
      </c>
      <c r="C19" s="3" t="s">
        <v>6</v>
      </c>
      <c r="D19" s="21" t="s">
        <v>5</v>
      </c>
      <c r="E19" s="19"/>
      <c r="F19" s="19"/>
      <c r="G19" s="4"/>
      <c r="H19" s="4"/>
      <c r="I19" s="4"/>
      <c r="J19" s="4"/>
      <c r="K19" s="20">
        <v>5300</v>
      </c>
      <c r="L19" s="20">
        <f>SUM(K19*0.6)</f>
        <v>3180</v>
      </c>
      <c r="M19" s="20"/>
      <c r="N19" s="5"/>
      <c r="O19" s="5"/>
      <c r="P19" s="5"/>
      <c r="Q19" s="5"/>
    </row>
    <row r="20" spans="2:17" x14ac:dyDescent="0.3">
      <c r="B20" s="5"/>
      <c r="C20" s="22"/>
      <c r="D20" s="22"/>
      <c r="E20" s="22"/>
      <c r="F20" s="22"/>
      <c r="G20" s="22"/>
      <c r="H20" s="22"/>
      <c r="I20" s="22"/>
      <c r="J20" s="22"/>
      <c r="K20" s="5"/>
      <c r="L20" s="5"/>
      <c r="M20" s="5"/>
      <c r="N20" s="5"/>
      <c r="O20" s="5"/>
      <c r="P20" s="5"/>
      <c r="Q20" s="5"/>
    </row>
    <row r="21" spans="2:17" ht="15.6" x14ac:dyDescent="0.3">
      <c r="B21" s="2"/>
      <c r="C21" s="6" t="s">
        <v>2</v>
      </c>
      <c r="D21" s="6" t="s">
        <v>3</v>
      </c>
      <c r="E21" s="7"/>
      <c r="F21" s="8"/>
      <c r="G21" s="7">
        <v>155</v>
      </c>
      <c r="H21" s="8">
        <v>162</v>
      </c>
      <c r="I21" s="9">
        <v>169</v>
      </c>
      <c r="J21" s="9">
        <v>176</v>
      </c>
      <c r="K21" s="1" t="s">
        <v>10</v>
      </c>
      <c r="L21" s="18">
        <v>-0.4</v>
      </c>
      <c r="M21" s="18"/>
      <c r="N21" s="5"/>
      <c r="O21" s="5"/>
      <c r="P21" s="5"/>
      <c r="Q21" s="5"/>
    </row>
    <row r="22" spans="2:17" x14ac:dyDescent="0.3">
      <c r="B22" s="4" t="s">
        <v>13</v>
      </c>
      <c r="C22" s="3" t="s">
        <v>6</v>
      </c>
      <c r="D22" s="21" t="s">
        <v>5</v>
      </c>
      <c r="E22" s="19"/>
      <c r="F22" s="19"/>
      <c r="G22" s="4"/>
      <c r="H22" s="4"/>
      <c r="I22" s="4"/>
      <c r="J22" s="4"/>
      <c r="K22" s="20">
        <v>4600</v>
      </c>
      <c r="L22" s="20">
        <f>SUM(K22*0.6)</f>
        <v>2760</v>
      </c>
      <c r="M22" s="20"/>
      <c r="N22" s="5"/>
      <c r="O22" s="5"/>
      <c r="P22" s="5"/>
      <c r="Q22" s="5"/>
    </row>
    <row r="23" spans="2:17" x14ac:dyDescent="0.3">
      <c r="B23" s="5"/>
      <c r="C23" s="22"/>
      <c r="D23" s="22"/>
      <c r="E23" s="22"/>
      <c r="F23" s="22"/>
      <c r="G23" s="22"/>
      <c r="H23" s="22"/>
      <c r="I23" s="22"/>
      <c r="J23" s="22"/>
      <c r="K23" s="5"/>
      <c r="L23" s="5"/>
      <c r="M23" s="5"/>
      <c r="N23" s="5"/>
      <c r="O23" s="5"/>
      <c r="P23" s="5"/>
      <c r="Q23" s="5"/>
    </row>
    <row r="24" spans="2:17" ht="15.6" x14ac:dyDescent="0.3">
      <c r="B24" s="2"/>
      <c r="C24" s="6" t="s">
        <v>2</v>
      </c>
      <c r="D24" s="6" t="s">
        <v>3</v>
      </c>
      <c r="E24" s="7">
        <v>131</v>
      </c>
      <c r="F24" s="8">
        <v>141</v>
      </c>
      <c r="G24" s="9">
        <v>144</v>
      </c>
      <c r="H24" s="9">
        <v>155</v>
      </c>
      <c r="I24" s="9">
        <v>162</v>
      </c>
      <c r="J24" s="10">
        <v>169</v>
      </c>
      <c r="K24" s="1" t="s">
        <v>10</v>
      </c>
      <c r="L24" s="18">
        <v>-0.4</v>
      </c>
      <c r="M24" s="18"/>
      <c r="N24" s="5"/>
      <c r="O24" s="5"/>
      <c r="P24" s="5"/>
      <c r="Q24" s="5"/>
    </row>
    <row r="25" spans="2:17" x14ac:dyDescent="0.3">
      <c r="B25" s="4" t="s">
        <v>14</v>
      </c>
      <c r="C25" s="3" t="s">
        <v>6</v>
      </c>
      <c r="D25" s="21"/>
      <c r="E25" s="19"/>
      <c r="F25" s="19"/>
      <c r="G25" s="4"/>
      <c r="H25" s="4"/>
      <c r="I25" s="4"/>
      <c r="J25" s="4"/>
      <c r="K25" s="20">
        <v>2900</v>
      </c>
      <c r="L25" s="20">
        <f>SUM(K25*0.6)</f>
        <v>1740</v>
      </c>
      <c r="M25" s="20"/>
      <c r="N25" s="5"/>
      <c r="O25" s="5"/>
      <c r="P25" s="5"/>
      <c r="Q25" s="5"/>
    </row>
    <row r="26" spans="2:17" x14ac:dyDescent="0.3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2:17" x14ac:dyDescent="0.3">
      <c r="B27" s="5" t="s">
        <v>15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2:17" ht="15.6" x14ac:dyDescent="0.3">
      <c r="B28" s="2"/>
      <c r="C28" s="6"/>
      <c r="D28" s="6"/>
      <c r="E28" s="7"/>
      <c r="F28" s="8"/>
      <c r="G28" s="9"/>
      <c r="H28" s="9"/>
      <c r="I28" s="9"/>
      <c r="J28" s="9"/>
      <c r="K28" s="1" t="s">
        <v>10</v>
      </c>
      <c r="L28" s="18">
        <v>-0.35</v>
      </c>
      <c r="M28" s="18"/>
      <c r="N28" s="5"/>
      <c r="O28" s="11"/>
      <c r="P28" s="12" t="s">
        <v>23</v>
      </c>
      <c r="Q28" s="12" t="s">
        <v>24</v>
      </c>
    </row>
    <row r="29" spans="2:17" x14ac:dyDescent="0.3">
      <c r="B29" s="4" t="s">
        <v>16</v>
      </c>
      <c r="C29" s="3" t="s">
        <v>17</v>
      </c>
      <c r="D29" s="21"/>
      <c r="E29" s="19"/>
      <c r="F29" s="19"/>
      <c r="G29" s="4"/>
      <c r="H29" s="4"/>
      <c r="I29" s="4"/>
      <c r="J29" s="4"/>
      <c r="K29" s="20">
        <v>8500</v>
      </c>
      <c r="L29" s="20">
        <f>SUM(K29*0.65)</f>
        <v>5525</v>
      </c>
      <c r="M29" s="20"/>
      <c r="N29" s="5"/>
      <c r="O29" s="13" t="s">
        <v>25</v>
      </c>
      <c r="P29" s="23" t="s">
        <v>26</v>
      </c>
      <c r="Q29" s="24" t="s">
        <v>27</v>
      </c>
    </row>
    <row r="30" spans="2:17" x14ac:dyDescent="0.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14"/>
      <c r="P30" s="23" t="s">
        <v>28</v>
      </c>
      <c r="Q30" s="25">
        <v>38</v>
      </c>
    </row>
    <row r="31" spans="2:17" ht="15.6" x14ac:dyDescent="0.3">
      <c r="B31" s="2"/>
      <c r="C31" s="6"/>
      <c r="D31" s="6"/>
      <c r="E31" s="7"/>
      <c r="F31" s="8"/>
      <c r="G31" s="9"/>
      <c r="H31" s="9"/>
      <c r="I31" s="9"/>
      <c r="J31" s="9"/>
      <c r="K31" s="1" t="s">
        <v>10</v>
      </c>
      <c r="L31" s="18">
        <v>-0.35</v>
      </c>
      <c r="M31" s="18"/>
      <c r="N31" s="5"/>
      <c r="O31" s="14"/>
      <c r="P31" s="23" t="s">
        <v>29</v>
      </c>
      <c r="Q31" s="26">
        <v>38.666666666666664</v>
      </c>
    </row>
    <row r="32" spans="2:17" x14ac:dyDescent="0.3">
      <c r="B32" s="4" t="s">
        <v>1</v>
      </c>
      <c r="C32" s="3" t="s">
        <v>18</v>
      </c>
      <c r="D32" s="21"/>
      <c r="E32" s="19"/>
      <c r="F32" s="19"/>
      <c r="G32" s="4"/>
      <c r="H32" s="4"/>
      <c r="I32" s="4"/>
      <c r="J32" s="4"/>
      <c r="K32" s="20">
        <v>5800</v>
      </c>
      <c r="L32" s="20">
        <f>SUM(K32*0.65)</f>
        <v>3770</v>
      </c>
      <c r="M32" s="20"/>
      <c r="N32" s="5"/>
      <c r="O32" s="14"/>
      <c r="P32" s="23" t="s">
        <v>30</v>
      </c>
      <c r="Q32" s="26">
        <v>39.333333333333336</v>
      </c>
    </row>
    <row r="33" spans="2:17" x14ac:dyDescent="0.3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14"/>
      <c r="P33" s="23" t="s">
        <v>31</v>
      </c>
      <c r="Q33" s="25">
        <v>40</v>
      </c>
    </row>
    <row r="34" spans="2:17" ht="15.6" x14ac:dyDescent="0.3">
      <c r="B34" s="2"/>
      <c r="C34" s="6"/>
      <c r="D34" s="6"/>
      <c r="E34" s="7"/>
      <c r="F34" s="8"/>
      <c r="G34" s="9"/>
      <c r="H34" s="9"/>
      <c r="I34" s="9"/>
      <c r="J34" s="9"/>
      <c r="K34" s="1" t="s">
        <v>10</v>
      </c>
      <c r="L34" s="18">
        <v>-0.35</v>
      </c>
      <c r="M34" s="18"/>
      <c r="N34" s="5"/>
      <c r="O34" s="14"/>
      <c r="P34" s="23" t="s">
        <v>32</v>
      </c>
      <c r="Q34" s="26">
        <v>40.666666666666664</v>
      </c>
    </row>
    <row r="35" spans="2:17" x14ac:dyDescent="0.3">
      <c r="B35" s="4" t="s">
        <v>12</v>
      </c>
      <c r="C35" s="3" t="s">
        <v>19</v>
      </c>
      <c r="D35" s="21"/>
      <c r="E35" s="19"/>
      <c r="F35" s="19"/>
      <c r="G35" s="4"/>
      <c r="H35" s="4"/>
      <c r="I35" s="4"/>
      <c r="J35" s="4"/>
      <c r="K35" s="20">
        <v>3500</v>
      </c>
      <c r="L35" s="20">
        <f>SUM(K35*0.65)</f>
        <v>2275</v>
      </c>
      <c r="M35" s="20"/>
      <c r="N35" s="5"/>
      <c r="O35" s="14"/>
      <c r="P35" s="23" t="s">
        <v>33</v>
      </c>
      <c r="Q35" s="26">
        <v>41.333333333333336</v>
      </c>
    </row>
    <row r="36" spans="2:17" x14ac:dyDescent="0.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14"/>
      <c r="P36" s="23" t="s">
        <v>34</v>
      </c>
      <c r="Q36" s="25">
        <v>42</v>
      </c>
    </row>
    <row r="37" spans="2:17" ht="15.6" x14ac:dyDescent="0.3">
      <c r="B37" s="2"/>
      <c r="C37" s="6"/>
      <c r="D37" s="6"/>
      <c r="E37" s="7"/>
      <c r="F37" s="8"/>
      <c r="G37" s="9"/>
      <c r="H37" s="9"/>
      <c r="I37" s="9"/>
      <c r="J37" s="9"/>
      <c r="K37" s="1" t="s">
        <v>10</v>
      </c>
      <c r="L37" s="18">
        <v>-0.35</v>
      </c>
      <c r="M37" s="18"/>
      <c r="N37" s="5"/>
      <c r="O37" s="14"/>
      <c r="P37" s="23" t="s">
        <v>35</v>
      </c>
      <c r="Q37" s="26">
        <v>42.666666666666664</v>
      </c>
    </row>
    <row r="38" spans="2:17" x14ac:dyDescent="0.3">
      <c r="B38" s="4" t="s">
        <v>20</v>
      </c>
      <c r="C38" s="3" t="s">
        <v>17</v>
      </c>
      <c r="D38" s="21"/>
      <c r="E38" s="19"/>
      <c r="F38" s="19"/>
      <c r="G38" s="4"/>
      <c r="H38" s="4"/>
      <c r="I38" s="4"/>
      <c r="J38" s="4"/>
      <c r="K38" s="20">
        <v>8100</v>
      </c>
      <c r="L38" s="20">
        <f>SUM(K38*0.65)</f>
        <v>5265</v>
      </c>
      <c r="M38" s="20"/>
      <c r="N38" s="5"/>
      <c r="O38" s="14"/>
      <c r="P38" s="23" t="s">
        <v>36</v>
      </c>
      <c r="Q38" s="26">
        <v>43.333333333333336</v>
      </c>
    </row>
    <row r="39" spans="2:17" x14ac:dyDescent="0.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4"/>
      <c r="P39" s="23" t="s">
        <v>37</v>
      </c>
      <c r="Q39" s="25">
        <v>44</v>
      </c>
    </row>
    <row r="40" spans="2:17" ht="15.6" x14ac:dyDescent="0.3">
      <c r="B40" s="2"/>
      <c r="C40" s="6"/>
      <c r="D40" s="6"/>
      <c r="E40" s="7"/>
      <c r="F40" s="8"/>
      <c r="G40" s="9"/>
      <c r="H40" s="9"/>
      <c r="I40" s="9"/>
      <c r="J40" s="9"/>
      <c r="K40" s="1" t="s">
        <v>10</v>
      </c>
      <c r="L40" s="18">
        <v>-0.35</v>
      </c>
      <c r="M40" s="18"/>
      <c r="N40" s="5"/>
      <c r="O40" s="14"/>
      <c r="P40" s="23" t="s">
        <v>38</v>
      </c>
      <c r="Q40" s="26">
        <v>44.666666666666664</v>
      </c>
    </row>
    <row r="41" spans="2:17" x14ac:dyDescent="0.3">
      <c r="B41" s="4" t="s">
        <v>21</v>
      </c>
      <c r="C41" s="3" t="s">
        <v>22</v>
      </c>
      <c r="D41" s="21"/>
      <c r="E41" s="19"/>
      <c r="F41" s="19"/>
      <c r="G41" s="4"/>
      <c r="H41" s="4"/>
      <c r="I41" s="4"/>
      <c r="J41" s="4"/>
      <c r="K41" s="20">
        <v>2100</v>
      </c>
      <c r="L41" s="20">
        <f>SUM(K41*0.65)</f>
        <v>1365</v>
      </c>
      <c r="M41" s="20"/>
      <c r="N41" s="5"/>
      <c r="O41" s="14"/>
      <c r="P41" s="23" t="s">
        <v>39</v>
      </c>
      <c r="Q41" s="26">
        <v>45.333333333333336</v>
      </c>
    </row>
    <row r="42" spans="2:17" x14ac:dyDescent="0.3"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14"/>
      <c r="P42" s="23" t="s">
        <v>40</v>
      </c>
      <c r="Q42" s="25">
        <v>46</v>
      </c>
    </row>
    <row r="43" spans="2:17" x14ac:dyDescent="0.3">
      <c r="B43" s="5" t="s">
        <v>44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14"/>
      <c r="P43" s="23" t="s">
        <v>41</v>
      </c>
      <c r="Q43" s="26">
        <v>46.666666666666664</v>
      </c>
    </row>
    <row r="44" spans="2:17" ht="15.6" x14ac:dyDescent="0.3">
      <c r="B44" s="2"/>
      <c r="C44" s="6" t="s">
        <v>2</v>
      </c>
      <c r="D44" s="6" t="s">
        <v>3</v>
      </c>
      <c r="E44" s="7"/>
      <c r="F44" s="8"/>
      <c r="G44" s="9"/>
      <c r="H44" s="9">
        <v>186</v>
      </c>
      <c r="I44" s="9">
        <v>195</v>
      </c>
      <c r="J44" s="9">
        <v>204</v>
      </c>
      <c r="K44" s="1" t="s">
        <v>10</v>
      </c>
      <c r="L44" s="18">
        <v>-0.4</v>
      </c>
      <c r="M44" s="18"/>
      <c r="N44" s="5"/>
      <c r="O44" s="15"/>
      <c r="P44" s="23" t="s">
        <v>42</v>
      </c>
      <c r="Q44" s="26">
        <v>47.333333333333336</v>
      </c>
    </row>
    <row r="45" spans="2:17" x14ac:dyDescent="0.3">
      <c r="B45" s="4" t="s">
        <v>45</v>
      </c>
      <c r="C45" s="3" t="s">
        <v>6</v>
      </c>
      <c r="D45" s="21"/>
      <c r="E45" s="19"/>
      <c r="F45" s="19"/>
      <c r="G45" s="4"/>
      <c r="H45" s="4"/>
      <c r="I45" s="4"/>
      <c r="J45" s="4"/>
      <c r="K45" s="20">
        <v>6100</v>
      </c>
      <c r="L45" s="20">
        <f>SUM(K45*0.6)</f>
        <v>3660</v>
      </c>
      <c r="M45" s="20"/>
      <c r="N45" s="5"/>
      <c r="O45" s="16"/>
      <c r="P45" s="23" t="s">
        <v>43</v>
      </c>
      <c r="Q45" s="26">
        <v>48</v>
      </c>
    </row>
    <row r="46" spans="2:17" x14ac:dyDescent="0.3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2:17" ht="15.6" x14ac:dyDescent="0.3">
      <c r="B47" s="2"/>
      <c r="C47" s="6" t="s">
        <v>2</v>
      </c>
      <c r="D47" s="6" t="s">
        <v>3</v>
      </c>
      <c r="E47" s="7">
        <v>157</v>
      </c>
      <c r="F47" s="8">
        <v>162</v>
      </c>
      <c r="G47" s="9">
        <v>167</v>
      </c>
      <c r="H47" s="9">
        <v>172</v>
      </c>
      <c r="I47" s="9">
        <v>177</v>
      </c>
      <c r="J47" s="9">
        <v>182</v>
      </c>
      <c r="K47" s="1" t="s">
        <v>10</v>
      </c>
      <c r="L47" s="18">
        <v>-0.4</v>
      </c>
      <c r="M47" s="18"/>
      <c r="N47" s="5"/>
      <c r="O47" s="5"/>
      <c r="P47" s="5"/>
      <c r="Q47" s="5"/>
    </row>
    <row r="48" spans="2:17" x14ac:dyDescent="0.3">
      <c r="B48" s="4" t="s">
        <v>46</v>
      </c>
      <c r="C48" s="3" t="s">
        <v>6</v>
      </c>
      <c r="D48" s="21"/>
      <c r="E48" s="19"/>
      <c r="F48" s="19"/>
      <c r="G48" s="4"/>
      <c r="H48" s="4"/>
      <c r="I48" s="4"/>
      <c r="J48" s="4"/>
      <c r="K48" s="20">
        <v>4600</v>
      </c>
      <c r="L48" s="20">
        <f>SUM(K48*0.6)</f>
        <v>2760</v>
      </c>
      <c r="M48" s="20"/>
      <c r="N48" s="5"/>
      <c r="O48" s="5"/>
      <c r="P48" s="5"/>
      <c r="Q48" s="5"/>
    </row>
    <row r="49" spans="2:17" x14ac:dyDescent="0.3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2:17" ht="15.6" x14ac:dyDescent="0.3">
      <c r="B50" s="2"/>
      <c r="C50" s="6" t="s">
        <v>2</v>
      </c>
      <c r="D50" s="6" t="s">
        <v>3</v>
      </c>
      <c r="E50" s="7">
        <v>127</v>
      </c>
      <c r="F50" s="8">
        <v>137</v>
      </c>
      <c r="G50" s="9">
        <v>147</v>
      </c>
      <c r="H50" s="9">
        <v>157</v>
      </c>
      <c r="I50" s="9">
        <v>167</v>
      </c>
      <c r="J50" s="9">
        <v>177</v>
      </c>
      <c r="K50" s="1" t="s">
        <v>10</v>
      </c>
      <c r="L50" s="18">
        <v>-0.4</v>
      </c>
      <c r="M50" s="18"/>
      <c r="N50" s="5"/>
      <c r="O50" s="5"/>
      <c r="P50" s="5"/>
      <c r="Q50" s="5"/>
    </row>
    <row r="51" spans="2:17" x14ac:dyDescent="0.3">
      <c r="B51" s="4" t="s">
        <v>47</v>
      </c>
      <c r="C51" s="3" t="s">
        <v>6</v>
      </c>
      <c r="D51" s="21"/>
      <c r="E51" s="19"/>
      <c r="F51" s="19"/>
      <c r="G51" s="4"/>
      <c r="H51" s="4"/>
      <c r="I51" s="4"/>
      <c r="J51" s="4"/>
      <c r="K51" s="20">
        <v>2900</v>
      </c>
      <c r="L51" s="20">
        <f>SUM(K51*0.6)</f>
        <v>1740</v>
      </c>
      <c r="M51" s="20"/>
      <c r="N51" s="5"/>
      <c r="O51" s="5"/>
      <c r="P51" s="5"/>
      <c r="Q51" s="5"/>
    </row>
    <row r="52" spans="2:17" x14ac:dyDescent="0.3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2:17" x14ac:dyDescent="0.3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2:17" x14ac:dyDescent="0.3">
      <c r="B54" s="5" t="s">
        <v>48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2:17" ht="15.6" x14ac:dyDescent="0.3">
      <c r="B55" s="2"/>
      <c r="C55" s="6" t="s">
        <v>2</v>
      </c>
      <c r="D55" s="6"/>
      <c r="E55" s="7"/>
      <c r="F55" s="8"/>
      <c r="G55" s="9"/>
      <c r="H55" s="9"/>
      <c r="I55" s="9"/>
      <c r="J55" s="9"/>
      <c r="K55" s="1" t="s">
        <v>10</v>
      </c>
      <c r="L55" s="18">
        <v>-0.35</v>
      </c>
      <c r="M55" s="18"/>
      <c r="N55" s="5"/>
      <c r="O55" s="5"/>
      <c r="P55" s="5"/>
      <c r="Q55" s="5"/>
    </row>
    <row r="56" spans="2:17" x14ac:dyDescent="0.3">
      <c r="B56" s="4" t="s">
        <v>49</v>
      </c>
      <c r="C56" s="17">
        <v>1</v>
      </c>
      <c r="D56" s="21" t="s">
        <v>50</v>
      </c>
      <c r="E56" s="27" t="s">
        <v>51</v>
      </c>
      <c r="F56" s="19"/>
      <c r="G56" s="28" t="s">
        <v>54</v>
      </c>
      <c r="H56" s="4"/>
      <c r="I56" s="4"/>
      <c r="J56" s="4"/>
      <c r="K56" s="20">
        <v>2800</v>
      </c>
      <c r="L56" s="20">
        <f>SUM(K56*0.65)</f>
        <v>1820</v>
      </c>
      <c r="M56" s="20"/>
      <c r="N56" s="5"/>
      <c r="O56" s="5"/>
      <c r="P56" s="5"/>
      <c r="Q56" s="5"/>
    </row>
    <row r="57" spans="2:17" x14ac:dyDescent="0.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2:17" ht="15.6" x14ac:dyDescent="0.3">
      <c r="B58" s="2"/>
      <c r="C58" s="6" t="s">
        <v>2</v>
      </c>
      <c r="D58" s="6"/>
      <c r="E58" s="7"/>
      <c r="F58" s="8"/>
      <c r="G58" s="9"/>
      <c r="H58" s="9"/>
      <c r="I58" s="9"/>
      <c r="J58" s="9"/>
      <c r="K58" s="1" t="s">
        <v>10</v>
      </c>
      <c r="L58" s="18">
        <v>-0.35</v>
      </c>
      <c r="M58" s="18"/>
      <c r="N58" s="5"/>
      <c r="O58" s="5"/>
      <c r="P58" s="5"/>
      <c r="Q58" s="5"/>
    </row>
    <row r="59" spans="2:17" x14ac:dyDescent="0.3">
      <c r="B59" s="4" t="s">
        <v>52</v>
      </c>
      <c r="C59" s="17">
        <v>1</v>
      </c>
      <c r="D59" s="21" t="s">
        <v>53</v>
      </c>
      <c r="E59" s="27" t="s">
        <v>51</v>
      </c>
      <c r="F59" s="19"/>
      <c r="G59" s="28" t="s">
        <v>54</v>
      </c>
      <c r="H59" s="4"/>
      <c r="I59" s="4"/>
      <c r="J59" s="4"/>
      <c r="K59" s="20">
        <v>2000</v>
      </c>
      <c r="L59" s="20">
        <f>SUM(K59*0.65)</f>
        <v>1300</v>
      </c>
      <c r="M59" s="20"/>
      <c r="N59" s="5"/>
      <c r="O59" s="5"/>
      <c r="P59" s="5"/>
      <c r="Q59" s="5"/>
    </row>
    <row r="60" spans="2:17" x14ac:dyDescent="0.3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2:17" ht="15.6" x14ac:dyDescent="0.3">
      <c r="B61" s="2"/>
      <c r="C61" s="6" t="s">
        <v>2</v>
      </c>
      <c r="D61" s="6"/>
      <c r="E61" s="7"/>
      <c r="F61" s="8"/>
      <c r="G61" s="9"/>
      <c r="H61" s="9"/>
      <c r="I61" s="9"/>
      <c r="J61" s="9"/>
      <c r="K61" s="1" t="s">
        <v>10</v>
      </c>
      <c r="L61" s="18">
        <v>-0.35</v>
      </c>
      <c r="M61" s="18"/>
      <c r="N61" s="5"/>
      <c r="O61" s="5"/>
      <c r="P61" s="5"/>
      <c r="Q61" s="5"/>
    </row>
    <row r="62" spans="2:17" x14ac:dyDescent="0.3">
      <c r="B62" s="4" t="s">
        <v>57</v>
      </c>
      <c r="C62" s="17">
        <v>0.6</v>
      </c>
      <c r="D62" s="21" t="s">
        <v>59</v>
      </c>
      <c r="E62" s="27" t="s">
        <v>51</v>
      </c>
      <c r="F62" s="19"/>
      <c r="G62" s="28" t="s">
        <v>54</v>
      </c>
      <c r="H62" s="4"/>
      <c r="I62" s="4"/>
      <c r="J62" s="4"/>
      <c r="K62" s="20">
        <v>1100</v>
      </c>
      <c r="L62" s="20">
        <f>SUM(K62*0.65)</f>
        <v>715</v>
      </c>
      <c r="M62" s="20"/>
      <c r="N62" s="5"/>
      <c r="O62" s="5"/>
      <c r="P62" s="5"/>
      <c r="Q62" s="5"/>
    </row>
    <row r="63" spans="2:17" x14ac:dyDescent="0.3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2:17" ht="15.6" x14ac:dyDescent="0.3">
      <c r="B64" s="2"/>
      <c r="C64" s="6" t="s">
        <v>2</v>
      </c>
      <c r="D64" s="6"/>
      <c r="E64" s="7"/>
      <c r="F64" s="8"/>
      <c r="G64" s="9"/>
      <c r="H64" s="9"/>
      <c r="I64" s="9"/>
      <c r="J64" s="9"/>
      <c r="K64" s="1" t="s">
        <v>10</v>
      </c>
      <c r="L64" s="18">
        <v>-0.35</v>
      </c>
      <c r="M64" s="18"/>
      <c r="N64" s="5"/>
      <c r="O64" s="5"/>
      <c r="P64" s="5"/>
      <c r="Q64" s="5"/>
    </row>
    <row r="65" spans="2:17" x14ac:dyDescent="0.3">
      <c r="B65" s="4" t="s">
        <v>55</v>
      </c>
      <c r="C65" s="17" t="s">
        <v>58</v>
      </c>
      <c r="D65" s="21" t="s">
        <v>56</v>
      </c>
      <c r="E65" s="27" t="s">
        <v>51</v>
      </c>
      <c r="F65" s="19"/>
      <c r="G65" s="28" t="s">
        <v>54</v>
      </c>
      <c r="H65" s="4"/>
      <c r="I65" s="4"/>
      <c r="J65" s="4"/>
      <c r="K65" s="20">
        <v>700</v>
      </c>
      <c r="L65" s="20">
        <f>SUM(K65*0.65)</f>
        <v>455</v>
      </c>
      <c r="M65" s="20"/>
      <c r="N65" s="5"/>
      <c r="O65" s="5"/>
      <c r="P65" s="5"/>
      <c r="Q65" s="5"/>
    </row>
    <row r="66" spans="2:17" x14ac:dyDescent="0.3">
      <c r="N66" s="5"/>
      <c r="O66" s="5"/>
      <c r="P66" s="5"/>
      <c r="Q66" s="5"/>
    </row>
    <row r="67" spans="2:17" x14ac:dyDescent="0.3">
      <c r="N67" s="5"/>
      <c r="O67" s="5"/>
      <c r="P67" s="5"/>
      <c r="Q67" s="5"/>
    </row>
  </sheetData>
  <mergeCells count="2">
    <mergeCell ref="B8:B10"/>
    <mergeCell ref="O29:O43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53bb8544-8164-4dbc-b91e-b27f746a0c22}" enabled="1" method="Privileged" siteId="{227c66e2-c39f-42e6-9963-86f26b23ea1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Forneman, Andreas</dc:creator>
  <cp:lastModifiedBy>Forneman, Andreas</cp:lastModifiedBy>
  <dcterms:created xsi:type="dcterms:W3CDTF">2026-10-21T18:25:13Z</dcterms:created>
  <dcterms:modified xsi:type="dcterms:W3CDTF">2026-10-21T19:09:53Z</dcterms:modified>
</cp:coreProperties>
</file>